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010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R15" i="1"/>
  <c r="R9"/>
  <c r="C5"/>
  <c r="T194" s="1"/>
  <c r="F6"/>
  <c r="C1"/>
  <c r="T190" s="1"/>
  <c r="B1"/>
  <c r="G1" s="1"/>
  <c r="T193"/>
  <c r="T174"/>
  <c r="T154"/>
  <c r="T136"/>
  <c r="T118"/>
  <c r="T100"/>
  <c r="T81"/>
  <c r="T62"/>
  <c r="T42"/>
  <c r="T23"/>
  <c r="T4"/>
  <c r="P193"/>
  <c r="P174"/>
  <c r="P154"/>
  <c r="P136"/>
  <c r="P118"/>
  <c r="P100"/>
  <c r="P81"/>
  <c r="P62"/>
  <c r="P42"/>
  <c r="P23"/>
  <c r="P4"/>
  <c r="K193"/>
  <c r="K174"/>
  <c r="K154"/>
  <c r="K136"/>
  <c r="K118"/>
  <c r="K100"/>
  <c r="K81"/>
  <c r="K62"/>
  <c r="K61"/>
  <c r="K42"/>
  <c r="K23"/>
  <c r="K4"/>
  <c r="H193"/>
  <c r="H174"/>
  <c r="H154"/>
  <c r="H136"/>
  <c r="H118"/>
  <c r="H100"/>
  <c r="H81"/>
  <c r="H62"/>
  <c r="H42"/>
  <c r="H23"/>
  <c r="H4"/>
  <c r="C193"/>
  <c r="C174"/>
  <c r="C154"/>
  <c r="C136"/>
  <c r="C118"/>
  <c r="C100"/>
  <c r="C81"/>
  <c r="C62"/>
  <c r="C42"/>
  <c r="C23"/>
  <c r="C4"/>
  <c r="R204"/>
  <c r="N204"/>
  <c r="I204"/>
  <c r="F204"/>
  <c r="A204"/>
  <c r="R198"/>
  <c r="N198"/>
  <c r="I198"/>
  <c r="F198"/>
  <c r="A198"/>
  <c r="R185"/>
  <c r="R179"/>
  <c r="R6"/>
  <c r="N6"/>
  <c r="I6"/>
  <c r="T191"/>
  <c r="P191"/>
  <c r="K191"/>
  <c r="H191"/>
  <c r="C191"/>
  <c r="T172"/>
  <c r="P172"/>
  <c r="K172"/>
  <c r="H172"/>
  <c r="R195"/>
  <c r="N195"/>
  <c r="I195"/>
  <c r="F195"/>
  <c r="A195"/>
  <c r="R176"/>
  <c r="N176"/>
  <c r="I176"/>
  <c r="F176"/>
  <c r="A176"/>
  <c r="T192"/>
  <c r="P192"/>
  <c r="K192"/>
  <c r="H192"/>
  <c r="C192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A165"/>
  <c r="R159"/>
  <c r="A159"/>
  <c r="F147"/>
  <c r="F141"/>
  <c r="F129"/>
  <c r="F123"/>
  <c r="N111"/>
  <c r="I111"/>
  <c r="F111"/>
  <c r="N105"/>
  <c r="I105"/>
  <c r="F105"/>
  <c r="N86"/>
  <c r="F86"/>
  <c r="A86"/>
  <c r="N92"/>
  <c r="F92"/>
  <c r="A92"/>
  <c r="A34"/>
  <c r="A28"/>
  <c r="F15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H137"/>
  <c r="P24"/>
  <c r="K82"/>
  <c r="C171"/>
  <c r="T43"/>
  <c r="P194"/>
  <c r="C20"/>
  <c r="P101"/>
  <c r="K24"/>
  <c r="K175"/>
  <c r="C151"/>
  <c r="H20"/>
  <c r="C97"/>
  <c r="K194"/>
  <c r="P137"/>
  <c r="C82"/>
  <c r="T5"/>
  <c r="P43"/>
  <c r="P119"/>
  <c r="C190"/>
  <c r="H59"/>
  <c r="K1"/>
  <c r="C133"/>
  <c r="K20"/>
  <c r="O59"/>
  <c r="S97"/>
  <c r="O171"/>
  <c r="B133"/>
  <c r="S115"/>
  <c r="S171"/>
  <c r="G20"/>
  <c r="O20"/>
  <c r="O39"/>
  <c r="G171"/>
  <c r="J20"/>
  <c r="O151"/>
  <c r="J190"/>
  <c r="H115"/>
  <c r="K171"/>
  <c r="C39"/>
  <c r="K151"/>
  <c r="P155"/>
  <c r="P82"/>
  <c r="T24"/>
  <c r="K43"/>
  <c r="H101"/>
  <c r="T155"/>
  <c r="T171"/>
  <c r="T78"/>
  <c r="C101"/>
  <c r="T101"/>
  <c r="C43"/>
  <c r="K155"/>
  <c r="H151"/>
  <c r="C63"/>
  <c r="P175"/>
  <c r="K39"/>
  <c r="P1"/>
  <c r="H39"/>
  <c r="C59"/>
  <c r="T133"/>
  <c r="P151"/>
  <c r="H190"/>
  <c r="T39"/>
  <c r="K78"/>
  <c r="C115"/>
  <c r="P171"/>
  <c r="C175"/>
  <c r="C137"/>
  <c r="K101"/>
  <c r="K63"/>
  <c r="C24"/>
  <c r="H5"/>
  <c r="H24"/>
  <c r="P63"/>
  <c r="T82"/>
  <c r="K119"/>
  <c r="C155"/>
  <c r="H175"/>
  <c r="T20"/>
  <c r="H78"/>
  <c r="K133"/>
  <c r="P190"/>
  <c r="P59"/>
  <c r="K115"/>
  <c r="H171"/>
  <c r="T175"/>
  <c r="T137"/>
  <c r="T63"/>
  <c r="K5"/>
  <c r="H63"/>
  <c r="T119"/>
  <c r="C194"/>
  <c r="T97"/>
  <c r="T1"/>
  <c r="P133"/>
  <c r="H82"/>
  <c r="H155"/>
  <c r="P5"/>
  <c r="C119"/>
  <c r="K59"/>
  <c r="H97"/>
  <c r="H119"/>
  <c r="H1"/>
  <c r="H43"/>
  <c r="P115"/>
  <c r="K137"/>
  <c r="H194"/>
  <c r="G59" l="1"/>
  <c r="G78"/>
  <c r="G97"/>
  <c r="B78"/>
  <c r="O115"/>
  <c r="G190"/>
  <c r="J97"/>
  <c r="S20"/>
  <c r="B190"/>
  <c r="O78"/>
  <c r="O1"/>
  <c r="B115"/>
  <c r="O97"/>
  <c r="S59"/>
  <c r="B171"/>
  <c r="S78"/>
  <c r="G133"/>
  <c r="J78"/>
  <c r="J59"/>
  <c r="J151"/>
  <c r="S39"/>
  <c r="G151"/>
  <c r="J133"/>
  <c r="O190"/>
  <c r="G39"/>
  <c r="G115"/>
  <c r="B59"/>
  <c r="B39"/>
  <c r="H133"/>
  <c r="P20"/>
  <c r="K97"/>
  <c r="T151"/>
  <c r="K190"/>
  <c r="P39"/>
  <c r="P97"/>
  <c r="T59"/>
  <c r="J39"/>
  <c r="B151"/>
  <c r="J1"/>
  <c r="B20"/>
  <c r="J115"/>
  <c r="J171"/>
  <c r="S1"/>
  <c r="S133"/>
  <c r="S190"/>
  <c r="S151"/>
  <c r="B97"/>
  <c r="O133"/>
  <c r="P78"/>
  <c r="T115"/>
  <c r="C78"/>
</calcChain>
</file>

<file path=xl/sharedStrings.xml><?xml version="1.0" encoding="utf-8"?>
<sst xmlns="http://schemas.openxmlformats.org/spreadsheetml/2006/main" count="581" uniqueCount="91">
  <si>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</si>
  <si>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</si>
  <si>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</si>
  <si>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</si>
  <si>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</si>
  <si>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</si>
  <si>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</si>
  <si>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</si>
  <si>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</si>
  <si>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</si>
  <si>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</si>
  <si>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</si>
  <si>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</si>
  <si>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</si>
  <si>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</si>
  <si>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</si>
  <si>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</si>
  <si>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Lica- Eventos Deportivos</t>
  </si>
  <si>
    <t>@lica_eventos</t>
  </si>
  <si>
    <t>@licaeventos</t>
  </si>
  <si>
    <t>BEROMAMA</t>
  </si>
  <si>
    <t>LAS VINTAGE</t>
  </si>
  <si>
    <t>BCO. CENTRAL</t>
  </si>
  <si>
    <t>LAS ARGENTAS</t>
  </si>
  <si>
    <t>LAS LORAS</t>
  </si>
  <si>
    <t>REBELDES</t>
  </si>
  <si>
    <t>TIPO NA</t>
  </si>
  <si>
    <t>EMAUS B</t>
  </si>
  <si>
    <t>NICE</t>
  </si>
  <si>
    <t>MIRINDA</t>
  </si>
  <si>
    <t>INDPTE SMM</t>
  </si>
  <si>
    <t>EMAUS A</t>
  </si>
  <si>
    <t>NUEVA GUARDIA</t>
  </si>
  <si>
    <t>COSECHA TARDÍA</t>
  </si>
  <si>
    <t>EL ARCA</t>
  </si>
  <si>
    <t>COMUNICACIONES</t>
  </si>
  <si>
    <t>LIBRES A  /  B</t>
  </si>
  <si>
    <t>Libres</t>
  </si>
  <si>
    <t>S. MARIS</t>
  </si>
  <si>
    <t>UNLA</t>
  </si>
  <si>
    <t>CAMPEONATO</t>
  </si>
  <si>
    <t>PROMOCION</t>
  </si>
  <si>
    <t>EL REENCUENTRO</t>
  </si>
  <si>
    <t>13,30 hs</t>
  </si>
  <si>
    <t>GEI</t>
  </si>
  <si>
    <t>H. ITUZAINGO B</t>
  </si>
  <si>
    <t>H. ITUZAINGO A</t>
  </si>
  <si>
    <t>Domingo 23 de Octubre</t>
  </si>
  <si>
    <t>VINCHOLA</t>
  </si>
  <si>
    <t>O.R.H.C.</t>
  </si>
  <si>
    <t xml:space="preserve">TIPO NA </t>
  </si>
  <si>
    <t xml:space="preserve">EMAUS B </t>
  </si>
  <si>
    <t xml:space="preserve">LAS LORAS </t>
  </si>
  <si>
    <t>LA 5TA MARAVILLA</t>
  </si>
  <si>
    <t>LOS ANGELES H.C.</t>
  </si>
  <si>
    <t>vs</t>
  </si>
  <si>
    <t>0-3</t>
  </si>
  <si>
    <t>3-0</t>
  </si>
  <si>
    <t>Am</t>
  </si>
  <si>
    <t>INDEP SMM</t>
  </si>
  <si>
    <t>EL RENCUENTRO</t>
  </si>
  <si>
    <t>VINTAGE</t>
  </si>
  <si>
    <t>OESTE HC</t>
  </si>
  <si>
    <t>S MARIS</t>
  </si>
  <si>
    <t>ISMM</t>
  </si>
  <si>
    <t>ITAZAINGÓ B</t>
  </si>
  <si>
    <t>LOS ANGELES</t>
  </si>
  <si>
    <t>OESTE RHC</t>
  </si>
  <si>
    <t>H ITUZAINGO B</t>
  </si>
  <si>
    <t>BCO CENTRAL</t>
  </si>
  <si>
    <t>H ITUZAINGO A</t>
  </si>
  <si>
    <t xml:space="preserve">LOS ANGELES </t>
  </si>
  <si>
    <t>ARGENTAS</t>
  </si>
  <si>
    <t>AMIS</t>
  </si>
  <si>
    <t>ITUZAINGO B</t>
  </si>
  <si>
    <t>COSECHA TARDIA</t>
  </si>
  <si>
    <t>13.30</t>
  </si>
  <si>
    <t>ITUZAINGO A</t>
  </si>
  <si>
    <t>2-0</t>
  </si>
  <si>
    <t>0-0</t>
  </si>
  <si>
    <t>1-0</t>
  </si>
  <si>
    <t>0-2</t>
  </si>
  <si>
    <t>5-0</t>
  </si>
  <si>
    <t>3.3</t>
  </si>
  <si>
    <t>1.3</t>
  </si>
  <si>
    <t>1.1</t>
  </si>
  <si>
    <t>0-1</t>
  </si>
  <si>
    <t>2.1</t>
  </si>
  <si>
    <t>4-0</t>
  </si>
  <si>
    <t>0-5</t>
  </si>
  <si>
    <t>3.1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</si>
</sst>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42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4"/>
      <color indexed="8"/>
      <name val="Calibri"/>
      <family val="2"/>
    </font>
    <font>
      <sz val="14"/>
      <name val="Arial"/>
      <family val="2"/>
    </font>
    <font>
      <b/>
      <i/>
      <sz val="14"/>
      <color indexed="63"/>
      <name val="Calibri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49" fontId="32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14" fontId="12" fillId="24" borderId="2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left"/>
    </xf>
    <xf numFmtId="0" fontId="6" fillId="0" borderId="26" xfId="0" applyFont="1" applyFill="1" applyBorder="1" applyAlignment="1"/>
    <xf numFmtId="0" fontId="33" fillId="0" borderId="27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0" xfId="0" applyFont="1"/>
    <xf numFmtId="0" fontId="35" fillId="0" borderId="27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24" borderId="0" xfId="0" applyFont="1" applyFill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37" fillId="0" borderId="0" xfId="0" applyFont="1"/>
    <xf numFmtId="0" fontId="38" fillId="0" borderId="0" xfId="0" applyFont="1" applyBorder="1" applyAlignment="1">
      <alignment horizontal="left" vertical="center"/>
    </xf>
    <xf numFmtId="0" fontId="37" fillId="0" borderId="21" xfId="0" applyFont="1" applyFill="1" applyBorder="1" applyAlignment="1"/>
    <xf numFmtId="0" fontId="7" fillId="25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25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35" fillId="25" borderId="27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39" fillId="26" borderId="28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41" fillId="26" borderId="27" xfId="0" applyFont="1" applyFill="1" applyBorder="1" applyAlignment="1">
      <alignment horizontal="center" vertical="center"/>
    </xf>
    <xf numFmtId="0" fontId="39" fillId="26" borderId="33" xfId="0" applyFont="1" applyFill="1" applyBorder="1" applyAlignment="1">
      <alignment horizontal="center" vertical="center"/>
    </xf>
    <xf numFmtId="0" fontId="39" fillId="26" borderId="34" xfId="0" applyFont="1" applyFill="1" applyBorder="1" applyAlignment="1">
      <alignment horizontal="center" vertical="center"/>
    </xf>
    <xf numFmtId="0" fontId="39" fillId="26" borderId="3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7" fillId="0" borderId="18" xfId="0" applyFont="1" applyBorder="1"/>
    <xf numFmtId="0" fontId="0" fillId="0" borderId="29" xfId="0" applyBorder="1"/>
    <xf numFmtId="0" fontId="35" fillId="27" borderId="32" xfId="0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40" fillId="27" borderId="27" xfId="0" applyFont="1" applyFill="1" applyBorder="1" applyAlignment="1">
      <alignment horizontal="center" vertical="center"/>
    </xf>
    <xf numFmtId="16" fontId="35" fillId="27" borderId="27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35" fillId="27" borderId="36" xfId="0" applyNumberFormat="1" applyFont="1" applyFill="1" applyBorder="1" applyAlignment="1">
      <alignment horizontal="center" vertical="center"/>
    </xf>
    <xf numFmtId="0" fontId="35" fillId="27" borderId="36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1" xfId="31" builtinId="16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781050</xdr:colOff>
      <xdr:row>2</xdr:row>
      <xdr:rowOff>381000</xdr:rowOff>
    </xdr:to>
    <xdr:pic>
      <xdr:nvPicPr>
        <xdr:cNvPr id="1025" name="4 Imagen" descr="Instagram-logo-3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55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1200150</xdr:colOff>
      <xdr:row>2</xdr:row>
      <xdr:rowOff>428625</xdr:rowOff>
    </xdr:to>
    <xdr:pic>
      <xdr:nvPicPr>
        <xdr:cNvPr id="1027" name="Picture 3" descr="LICA LOGO NENE NENA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097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4</xdr:col>
      <xdr:colOff>676275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28575"/>
          <a:ext cx="1619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639535</xdr:colOff>
      <xdr:row>8</xdr:row>
      <xdr:rowOff>123825</xdr:rowOff>
    </xdr:from>
    <xdr:to>
      <xdr:col>18</xdr:col>
      <xdr:colOff>639535</xdr:colOff>
      <xdr:row>12</xdr:row>
      <xdr:rowOff>21772</xdr:rowOff>
    </xdr:to>
    <xdr:pic>
      <xdr:nvPicPr>
        <xdr:cNvPr id="2219" name="Picture 237" descr="LICA LOGO NENE NENA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4518821" y="1552575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66" zoomScaleNormal="70" workbookViewId="0">
      <selection activeCell="G19" sqref="G19"/>
    </sheetView>
  </sheetViews>
  <sheetFormatPr baseColWidth="10" defaultColWidth="11.42578125" defaultRowHeight="18"/>
  <cols>
    <col min="1" max="1" width="9.140625" style="28" customWidth="1"/>
    <col min="2" max="2" width="22.7109375" style="25" customWidth="1"/>
    <col min="3" max="3" width="5.5703125" style="58" customWidth="1"/>
    <col min="4" max="4" width="22.140625" customWidth="1"/>
    <col min="5" max="5" width="23.42578125" style="25" customWidth="1"/>
    <col min="6" max="6" width="6.140625" style="58" customWidth="1"/>
    <col min="7" max="7" width="23.5703125" style="25" customWidth="1"/>
    <col min="8" max="8" width="22" style="25" customWidth="1"/>
    <col min="9" max="9" width="6.28515625" style="45" customWidth="1"/>
    <col min="10" max="10" width="24.85546875" style="25" customWidth="1"/>
    <col min="11" max="11" width="22.85546875" style="25" customWidth="1"/>
    <col min="12" max="12" width="5.7109375" style="48" customWidth="1"/>
    <col min="13" max="13" width="20.42578125" style="25" customWidth="1"/>
    <col min="14" max="14" width="21.5703125" style="25" customWidth="1"/>
    <col min="15" max="15" width="6.42578125" customWidth="1"/>
    <col min="16" max="16" width="24" style="25" customWidth="1"/>
  </cols>
  <sheetData>
    <row r="1" spans="1:16" ht="28.5" customHeight="1">
      <c r="F1" s="57"/>
      <c r="H1" s="36" t="s">
        <v>17</v>
      </c>
      <c r="J1" s="37" t="s">
        <v>36</v>
      </c>
      <c r="K1" s="37"/>
      <c r="L1" s="47"/>
    </row>
    <row r="2" spans="1:16" ht="28.5" customHeight="1">
      <c r="H2" s="36" t="s">
        <v>18</v>
      </c>
      <c r="O2" s="25"/>
    </row>
    <row r="3" spans="1:16" ht="35.25" customHeight="1" thickBot="1">
      <c r="F3" s="59"/>
      <c r="H3" s="36" t="s">
        <v>19</v>
      </c>
      <c r="J3" s="43" t="s">
        <v>40</v>
      </c>
      <c r="K3" s="73" t="s">
        <v>41</v>
      </c>
      <c r="L3" s="49"/>
      <c r="M3" s="39"/>
      <c r="N3" s="40" t="s">
        <v>47</v>
      </c>
      <c r="O3" s="38"/>
      <c r="P3" s="40"/>
    </row>
    <row r="4" spans="1:16" ht="18" customHeight="1" thickBot="1">
      <c r="B4" s="29" t="s">
        <v>7</v>
      </c>
      <c r="C4" s="60"/>
      <c r="D4" s="31">
        <v>1</v>
      </c>
      <c r="E4" s="29" t="s">
        <v>7</v>
      </c>
      <c r="F4" s="30"/>
      <c r="G4" s="31">
        <v>2</v>
      </c>
      <c r="H4" s="29" t="s">
        <v>7</v>
      </c>
      <c r="I4" s="30"/>
      <c r="J4" s="41">
        <v>3</v>
      </c>
      <c r="K4" s="42" t="s">
        <v>7</v>
      </c>
      <c r="L4" s="50"/>
      <c r="M4" s="31">
        <v>4</v>
      </c>
      <c r="N4" s="29" t="s">
        <v>7</v>
      </c>
      <c r="O4" s="30"/>
      <c r="P4" s="31">
        <v>5</v>
      </c>
    </row>
    <row r="5" spans="1:16" ht="18" customHeight="1" thickBot="1">
      <c r="B5" s="84" t="s">
        <v>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</row>
    <row r="6" spans="1:16" ht="36" customHeight="1">
      <c r="A6" s="63" t="s">
        <v>9</v>
      </c>
      <c r="B6" s="71" t="s">
        <v>54</v>
      </c>
      <c r="C6" s="82" t="s">
        <v>57</v>
      </c>
      <c r="D6" s="72" t="s">
        <v>42</v>
      </c>
      <c r="E6" s="61" t="s">
        <v>48</v>
      </c>
      <c r="F6" s="80" t="s">
        <v>57</v>
      </c>
      <c r="G6" s="65" t="s">
        <v>38</v>
      </c>
      <c r="H6" s="51" t="s">
        <v>25</v>
      </c>
      <c r="I6" s="80" t="s">
        <v>79</v>
      </c>
      <c r="J6" s="53" t="s">
        <v>31</v>
      </c>
      <c r="K6" s="61" t="s">
        <v>44</v>
      </c>
      <c r="L6" s="80" t="s">
        <v>80</v>
      </c>
      <c r="M6" s="62" t="s">
        <v>24</v>
      </c>
      <c r="N6" s="74" t="s">
        <v>28</v>
      </c>
      <c r="O6" s="81" t="s">
        <v>56</v>
      </c>
      <c r="P6" s="75" t="s">
        <v>20</v>
      </c>
    </row>
    <row r="7" spans="1:16" ht="33.75" customHeight="1">
      <c r="A7" s="63" t="s">
        <v>10</v>
      </c>
      <c r="B7" s="51" t="s">
        <v>33</v>
      </c>
      <c r="C7" s="81" t="s">
        <v>80</v>
      </c>
      <c r="D7" s="54" t="s">
        <v>26</v>
      </c>
      <c r="E7" s="51" t="s">
        <v>21</v>
      </c>
      <c r="F7" s="81" t="s">
        <v>78</v>
      </c>
      <c r="G7" s="55" t="s">
        <v>49</v>
      </c>
      <c r="H7" s="51" t="s">
        <v>38</v>
      </c>
      <c r="I7" s="81" t="s">
        <v>80</v>
      </c>
      <c r="J7" s="54" t="s">
        <v>32</v>
      </c>
      <c r="K7" s="51" t="s">
        <v>44</v>
      </c>
      <c r="L7" s="81" t="s">
        <v>81</v>
      </c>
      <c r="M7" s="69" t="s">
        <v>27</v>
      </c>
      <c r="N7" s="52"/>
      <c r="O7" s="67" t="s">
        <v>55</v>
      </c>
      <c r="P7" s="54"/>
    </row>
    <row r="8" spans="1:16" ht="34.5" customHeight="1">
      <c r="A8" s="63" t="s">
        <v>11</v>
      </c>
      <c r="B8" s="51" t="s">
        <v>25</v>
      </c>
      <c r="C8" s="83" t="s">
        <v>83</v>
      </c>
      <c r="D8" s="70" t="s">
        <v>48</v>
      </c>
      <c r="E8" s="71" t="s">
        <v>23</v>
      </c>
      <c r="F8" s="81" t="s">
        <v>56</v>
      </c>
      <c r="G8" s="72" t="s">
        <v>54</v>
      </c>
      <c r="H8" s="71" t="s">
        <v>28</v>
      </c>
      <c r="I8" s="81" t="s">
        <v>56</v>
      </c>
      <c r="J8" s="72" t="s">
        <v>46</v>
      </c>
      <c r="K8" s="51" t="s">
        <v>31</v>
      </c>
      <c r="L8" s="81" t="s">
        <v>82</v>
      </c>
      <c r="M8" s="54" t="s">
        <v>24</v>
      </c>
      <c r="N8" s="71" t="s">
        <v>42</v>
      </c>
      <c r="O8" s="82" t="s">
        <v>78</v>
      </c>
      <c r="P8" s="76" t="s">
        <v>30</v>
      </c>
    </row>
    <row r="9" spans="1:16" ht="30" customHeight="1">
      <c r="A9" s="63" t="s">
        <v>12</v>
      </c>
      <c r="B9" s="51" t="s">
        <v>49</v>
      </c>
      <c r="C9" s="90" t="s">
        <v>80</v>
      </c>
      <c r="D9" s="55" t="s">
        <v>35</v>
      </c>
      <c r="E9" s="51" t="s">
        <v>52</v>
      </c>
      <c r="F9" s="83" t="s">
        <v>84</v>
      </c>
      <c r="G9" s="70" t="s">
        <v>48</v>
      </c>
      <c r="H9" s="71" t="s">
        <v>45</v>
      </c>
      <c r="I9" s="82" t="s">
        <v>79</v>
      </c>
      <c r="J9" s="72" t="s">
        <v>22</v>
      </c>
      <c r="K9" s="51" t="s">
        <v>50</v>
      </c>
      <c r="L9" s="81" t="s">
        <v>85</v>
      </c>
      <c r="M9" s="55" t="s">
        <v>29</v>
      </c>
      <c r="N9" s="52"/>
      <c r="O9" s="67" t="s">
        <v>55</v>
      </c>
      <c r="P9" s="54"/>
    </row>
    <row r="10" spans="1:16" ht="31.5" customHeight="1">
      <c r="A10" s="63" t="s">
        <v>13</v>
      </c>
      <c r="B10" s="71" t="s">
        <v>20</v>
      </c>
      <c r="C10" s="81" t="s">
        <v>57</v>
      </c>
      <c r="D10" s="72" t="s">
        <v>23</v>
      </c>
      <c r="E10" s="51" t="s">
        <v>27</v>
      </c>
      <c r="F10" s="81" t="s">
        <v>56</v>
      </c>
      <c r="G10" s="56" t="s">
        <v>21</v>
      </c>
      <c r="H10" s="51" t="s">
        <v>32</v>
      </c>
      <c r="I10" s="83" t="s">
        <v>87</v>
      </c>
      <c r="J10" s="55" t="s">
        <v>33</v>
      </c>
      <c r="K10" s="71" t="s">
        <v>60</v>
      </c>
      <c r="L10" s="82" t="s">
        <v>58</v>
      </c>
      <c r="M10" s="72" t="s">
        <v>46</v>
      </c>
      <c r="N10" s="71" t="s">
        <v>28</v>
      </c>
      <c r="O10" s="81" t="s">
        <v>56</v>
      </c>
      <c r="P10" s="76" t="s">
        <v>30</v>
      </c>
    </row>
    <row r="11" spans="1:16" ht="36" customHeight="1">
      <c r="A11" s="63" t="s">
        <v>8</v>
      </c>
      <c r="B11" s="51" t="s">
        <v>38</v>
      </c>
      <c r="C11" s="81" t="s">
        <v>86</v>
      </c>
      <c r="D11" s="56" t="s">
        <v>25</v>
      </c>
      <c r="E11" s="51" t="s">
        <v>44</v>
      </c>
      <c r="F11" s="81" t="s">
        <v>86</v>
      </c>
      <c r="G11" s="56" t="s">
        <v>35</v>
      </c>
      <c r="H11" s="51" t="s">
        <v>49</v>
      </c>
      <c r="I11" s="89" t="s">
        <v>86</v>
      </c>
      <c r="J11" s="70" t="s">
        <v>48</v>
      </c>
      <c r="K11" s="52" t="s">
        <v>31</v>
      </c>
      <c r="L11" s="90" t="s">
        <v>88</v>
      </c>
      <c r="M11" s="54" t="s">
        <v>29</v>
      </c>
      <c r="N11" s="52"/>
      <c r="O11" s="67" t="s">
        <v>55</v>
      </c>
      <c r="P11" s="54"/>
    </row>
    <row r="12" spans="1:16" ht="37.5" customHeight="1">
      <c r="A12" s="63" t="s">
        <v>14</v>
      </c>
      <c r="B12" s="51" t="s">
        <v>33</v>
      </c>
      <c r="C12" s="81" t="s">
        <v>86</v>
      </c>
      <c r="D12" s="55" t="s">
        <v>51</v>
      </c>
      <c r="E12" s="52" t="s">
        <v>25</v>
      </c>
      <c r="F12" s="81" t="s">
        <v>80</v>
      </c>
      <c r="G12" s="68" t="s">
        <v>24</v>
      </c>
      <c r="H12" s="71" t="s">
        <v>30</v>
      </c>
      <c r="I12" s="81" t="s">
        <v>57</v>
      </c>
      <c r="J12" s="72" t="s">
        <v>23</v>
      </c>
      <c r="K12" s="71" t="s">
        <v>54</v>
      </c>
      <c r="L12" s="81" t="s">
        <v>57</v>
      </c>
      <c r="M12" s="72" t="s">
        <v>28</v>
      </c>
      <c r="N12" s="71" t="s">
        <v>46</v>
      </c>
      <c r="O12" s="82" t="s">
        <v>86</v>
      </c>
      <c r="P12" s="76" t="s">
        <v>20</v>
      </c>
    </row>
    <row r="13" spans="1:16" ht="36" customHeight="1">
      <c r="A13" s="64" t="s">
        <v>15</v>
      </c>
      <c r="B13" s="51" t="s">
        <v>31</v>
      </c>
      <c r="C13" s="83" t="s">
        <v>87</v>
      </c>
      <c r="D13" s="56" t="s">
        <v>26</v>
      </c>
      <c r="E13" s="51" t="s">
        <v>32</v>
      </c>
      <c r="F13" s="81" t="s">
        <v>79</v>
      </c>
      <c r="G13" s="55" t="s">
        <v>35</v>
      </c>
      <c r="H13" s="71" t="s">
        <v>22</v>
      </c>
      <c r="I13" s="82" t="s">
        <v>58</v>
      </c>
      <c r="J13" s="76" t="s">
        <v>20</v>
      </c>
      <c r="K13" s="71" t="s">
        <v>54</v>
      </c>
      <c r="L13" s="82" t="s">
        <v>57</v>
      </c>
      <c r="M13" s="72" t="s">
        <v>59</v>
      </c>
      <c r="N13" s="71" t="s">
        <v>23</v>
      </c>
      <c r="O13" s="81" t="s">
        <v>56</v>
      </c>
      <c r="P13" s="76" t="s">
        <v>45</v>
      </c>
    </row>
    <row r="14" spans="1:16" ht="30.75" customHeight="1">
      <c r="A14" s="64" t="s">
        <v>16</v>
      </c>
      <c r="B14" s="52" t="s">
        <v>29</v>
      </c>
      <c r="C14" s="81" t="s">
        <v>79</v>
      </c>
      <c r="D14" s="68" t="s">
        <v>38</v>
      </c>
      <c r="E14" s="52" t="s">
        <v>24</v>
      </c>
      <c r="F14" s="67" t="s">
        <v>55</v>
      </c>
      <c r="G14" s="68" t="s">
        <v>27</v>
      </c>
      <c r="H14" s="52" t="s">
        <v>33</v>
      </c>
      <c r="I14" s="67" t="s">
        <v>55</v>
      </c>
      <c r="J14" s="68" t="s">
        <v>48</v>
      </c>
      <c r="K14" s="51" t="s">
        <v>25</v>
      </c>
      <c r="L14" s="81" t="s">
        <v>86</v>
      </c>
      <c r="M14" s="54" t="s">
        <v>21</v>
      </c>
      <c r="N14" s="71" t="s">
        <v>46</v>
      </c>
      <c r="O14" s="82" t="s">
        <v>89</v>
      </c>
      <c r="P14" s="76" t="s">
        <v>30</v>
      </c>
    </row>
    <row r="15" spans="1:16" ht="33.75" customHeight="1">
      <c r="A15" s="66" t="s">
        <v>43</v>
      </c>
      <c r="B15" s="77"/>
      <c r="C15" s="78"/>
      <c r="D15" s="79"/>
      <c r="E15" s="71" t="s">
        <v>45</v>
      </c>
      <c r="F15" s="82" t="s">
        <v>90</v>
      </c>
      <c r="G15" s="72" t="s">
        <v>46</v>
      </c>
      <c r="H15" s="52" t="s">
        <v>26</v>
      </c>
      <c r="I15" s="81" t="s">
        <v>82</v>
      </c>
      <c r="J15" s="68" t="s">
        <v>44</v>
      </c>
      <c r="K15" s="71" t="s">
        <v>22</v>
      </c>
      <c r="L15" s="82" t="s">
        <v>79</v>
      </c>
      <c r="M15" s="72" t="s">
        <v>59</v>
      </c>
      <c r="N15" s="51"/>
      <c r="O15" s="46" t="s">
        <v>55</v>
      </c>
      <c r="P15" s="56"/>
    </row>
    <row r="16" spans="1:16" ht="23.25">
      <c r="E16" s="44"/>
    </row>
    <row r="17" spans="2:16">
      <c r="B17" s="51" t="s">
        <v>39</v>
      </c>
      <c r="C17" s="46" t="s">
        <v>56</v>
      </c>
      <c r="D17" s="69" t="s">
        <v>27</v>
      </c>
      <c r="E17" s="51" t="s">
        <v>39</v>
      </c>
      <c r="F17" s="46" t="s">
        <v>56</v>
      </c>
      <c r="G17" s="56" t="s">
        <v>44</v>
      </c>
      <c r="H17" s="51" t="s">
        <v>49</v>
      </c>
      <c r="I17" s="46" t="s">
        <v>56</v>
      </c>
      <c r="J17" s="55" t="s">
        <v>39</v>
      </c>
      <c r="K17" s="51" t="s">
        <v>39</v>
      </c>
      <c r="L17" s="46" t="s">
        <v>57</v>
      </c>
      <c r="M17" s="56" t="s">
        <v>38</v>
      </c>
      <c r="N17" s="52" t="s">
        <v>34</v>
      </c>
      <c r="O17" s="67" t="s">
        <v>55</v>
      </c>
      <c r="P17" s="54" t="s">
        <v>53</v>
      </c>
    </row>
    <row r="18" spans="2:16">
      <c r="H18" s="52" t="s">
        <v>22</v>
      </c>
      <c r="I18" s="67" t="s">
        <v>57</v>
      </c>
      <c r="J18" s="68" t="s">
        <v>53</v>
      </c>
      <c r="K18" s="52" t="s">
        <v>30</v>
      </c>
      <c r="L18" s="67" t="s">
        <v>57</v>
      </c>
      <c r="M18" s="54" t="s">
        <v>53</v>
      </c>
      <c r="N18" s="52" t="s">
        <v>53</v>
      </c>
      <c r="O18" s="67" t="s">
        <v>56</v>
      </c>
      <c r="P18" s="54" t="s">
        <v>42</v>
      </c>
    </row>
    <row r="19" spans="2:16" ht="19.5" customHeight="1"/>
  </sheetData>
  <mergeCells count="1">
    <mergeCell ref="B5:P5"/>
  </mergeCells>
  <phoneticPr fontId="10" type="noConversion"/>
  <pageMargins left="0.19685039370078741" right="0.19685039370078741" top="0.39370078740157483" bottom="0.39370078740157483" header="0.11811023622047245" footer="0"/>
  <pageSetup paperSize="9" scale="55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topLeftCell="A118" zoomScale="70" workbookViewId="0">
      <selection activeCell="K129" sqref="K129"/>
    </sheetView>
  </sheetViews>
  <sheetFormatPr baseColWidth="10"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2" t="str">
        <f>IF(Fixture!K3="Futbol","FUTBOL","")</f>
        <v/>
      </c>
      <c r="C1" s="33" t="str">
        <f>IF(Fixture!K3="Hockey","HOCKEY","")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R1" s="6"/>
      <c r="S1" s="18" t="str">
        <f>B1</f>
        <v/>
      </c>
      <c r="T1" s="34" t="str">
        <f>$C$1</f>
        <v/>
      </c>
      <c r="V1" s="1"/>
    </row>
    <row r="2" spans="1:2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7"/>
      <c r="S2" s="15" t="s">
        <v>5</v>
      </c>
      <c r="T2" s="27" t="str">
        <f>Fixture!$A$6</f>
        <v>9 hs</v>
      </c>
      <c r="V2" s="1"/>
    </row>
    <row r="3" spans="1:22">
      <c r="A3" s="7"/>
      <c r="B3" s="15" t="s">
        <v>3</v>
      </c>
      <c r="C3" s="26" t="str">
        <f>Fixture!$N$3</f>
        <v>Domingo 23 de Octubre</v>
      </c>
      <c r="D3" s="1"/>
      <c r="E3" s="1"/>
      <c r="F3" s="7"/>
      <c r="G3" s="15" t="s">
        <v>3</v>
      </c>
      <c r="H3" s="26" t="str">
        <f>Fixture!$N$3</f>
        <v>Domingo 23 de Octubre</v>
      </c>
      <c r="I3" s="7"/>
      <c r="J3" s="15" t="s">
        <v>3</v>
      </c>
      <c r="K3" s="26" t="str">
        <f>Fixture!$N$3</f>
        <v>Domingo 23 de Octubre</v>
      </c>
      <c r="L3" s="1"/>
      <c r="M3" s="1"/>
      <c r="N3" s="7"/>
      <c r="O3" s="15" t="s">
        <v>3</v>
      </c>
      <c r="P3" s="26" t="str">
        <f>Fixture!$N$3</f>
        <v>Domingo 23 de Octubre</v>
      </c>
      <c r="R3" s="7"/>
      <c r="S3" s="15" t="s">
        <v>3</v>
      </c>
      <c r="T3" s="26" t="str">
        <f>Fixture!$N$3</f>
        <v>Domingo 23 de Octubre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>
      <c r="A5" s="7"/>
      <c r="B5" s="19" t="s">
        <v>4</v>
      </c>
      <c r="C5" s="22" t="str">
        <f>Fixture!J1</f>
        <v>LIBRES A  /  B</v>
      </c>
      <c r="D5" s="1"/>
      <c r="E5" s="1"/>
      <c r="F5" s="7"/>
      <c r="G5" s="19" t="s">
        <v>4</v>
      </c>
      <c r="H5" s="22" t="str">
        <f>$C$5</f>
        <v>LIBRES A  /  B</v>
      </c>
      <c r="I5" s="22"/>
      <c r="J5" s="19" t="s">
        <v>4</v>
      </c>
      <c r="K5" s="22" t="str">
        <f>$C$5</f>
        <v>LIBRES A  /  B</v>
      </c>
      <c r="L5" s="1"/>
      <c r="M5" s="1"/>
      <c r="N5" s="7"/>
      <c r="O5" s="19" t="s">
        <v>4</v>
      </c>
      <c r="P5" s="22" t="str">
        <f>$C$5</f>
        <v>LIBRES A  /  B</v>
      </c>
      <c r="R5" s="7"/>
      <c r="S5" s="19" t="s">
        <v>4</v>
      </c>
      <c r="T5" s="22" t="str">
        <f>$C$5</f>
        <v>LIBRES A  /  B</v>
      </c>
      <c r="V5" s="1"/>
    </row>
    <row r="6" spans="1:22" ht="15">
      <c r="A6" s="35" t="s">
        <v>37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LOS ANGELES H.C.</v>
      </c>
      <c r="B9" s="1"/>
      <c r="C9" s="8"/>
      <c r="D9" s="1"/>
      <c r="E9" s="1"/>
      <c r="F9" s="23" t="s">
        <v>48</v>
      </c>
      <c r="G9" s="1"/>
      <c r="H9" s="8"/>
      <c r="I9" s="23" t="s">
        <v>25</v>
      </c>
      <c r="J9" s="1"/>
      <c r="K9" s="8"/>
      <c r="L9" s="1"/>
      <c r="M9" s="1"/>
      <c r="N9" s="23" t="s">
        <v>24</v>
      </c>
      <c r="O9" s="1"/>
      <c r="P9" s="8"/>
      <c r="R9" s="23" t="str">
        <f>Fixture!N6</f>
        <v>NICE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EL REENCUENTRO</v>
      </c>
      <c r="B15" s="1"/>
      <c r="C15" s="8"/>
      <c r="D15" s="1"/>
      <c r="E15" s="1"/>
      <c r="F15" s="23" t="str">
        <f>Fixture!G6</f>
        <v>S. MARIS</v>
      </c>
      <c r="G15" s="1"/>
      <c r="H15" s="8"/>
      <c r="I15" s="23" t="s">
        <v>31</v>
      </c>
      <c r="J15" s="1"/>
      <c r="K15" s="8"/>
      <c r="L15" s="1"/>
      <c r="M15" s="1"/>
      <c r="N15" s="23" t="s">
        <v>44</v>
      </c>
      <c r="O15" s="1"/>
      <c r="P15" s="8"/>
      <c r="R15" s="23" t="str">
        <f>Fixture!P6</f>
        <v>BEROMAMA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R20" s="6"/>
      <c r="S20" s="18" t="str">
        <f>B1</f>
        <v/>
      </c>
      <c r="T20" s="34" t="str">
        <f>$C$1</f>
        <v/>
      </c>
      <c r="V20" s="1"/>
    </row>
    <row r="21" spans="1:2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7"/>
      <c r="S21" s="20" t="s">
        <v>5</v>
      </c>
      <c r="T21" s="27" t="str">
        <f>Fixture!$A$7</f>
        <v>9,30 hs</v>
      </c>
      <c r="V21" s="1"/>
    </row>
    <row r="22" spans="1:22">
      <c r="A22" s="7"/>
      <c r="B22" s="20" t="s">
        <v>3</v>
      </c>
      <c r="C22" s="26" t="str">
        <f>Fixture!$N$3</f>
        <v>Domingo 23 de Octubre</v>
      </c>
      <c r="D22" s="1"/>
      <c r="E22" s="1"/>
      <c r="F22" s="7"/>
      <c r="G22" s="15" t="s">
        <v>3</v>
      </c>
      <c r="H22" s="26" t="str">
        <f>Fixture!$N$3</f>
        <v>Domingo 23 de Octubre</v>
      </c>
      <c r="I22" s="7"/>
      <c r="J22" s="20" t="s">
        <v>3</v>
      </c>
      <c r="K22" s="26" t="str">
        <f>Fixture!$N$3</f>
        <v>Domingo 23 de Octubre</v>
      </c>
      <c r="L22" s="1"/>
      <c r="M22" s="1"/>
      <c r="N22" s="7"/>
      <c r="O22" s="15" t="s">
        <v>3</v>
      </c>
      <c r="P22" s="26" t="str">
        <f>Fixture!$N$3</f>
        <v>Domingo 23 de Octubre</v>
      </c>
      <c r="R22" s="7"/>
      <c r="S22" s="20" t="s">
        <v>3</v>
      </c>
      <c r="T22" s="26" t="str">
        <f>Fixture!$N$3</f>
        <v>Domingo 23 de Octubre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>
      <c r="A24" s="7"/>
      <c r="B24" s="21" t="s">
        <v>4</v>
      </c>
      <c r="C24" s="22" t="str">
        <f>$C$5</f>
        <v>LIBRES A  /  B</v>
      </c>
      <c r="D24" s="1"/>
      <c r="E24" s="1"/>
      <c r="F24" s="7"/>
      <c r="G24" s="19" t="s">
        <v>4</v>
      </c>
      <c r="H24" s="22" t="str">
        <f>$C$5</f>
        <v>LIBRES A  /  B</v>
      </c>
      <c r="I24" s="7"/>
      <c r="J24" s="21" t="s">
        <v>4</v>
      </c>
      <c r="K24" s="22" t="str">
        <f>$C$5</f>
        <v>LIBRES A  /  B</v>
      </c>
      <c r="L24" s="1"/>
      <c r="M24" s="1"/>
      <c r="N24" s="7"/>
      <c r="O24" s="19" t="s">
        <v>4</v>
      </c>
      <c r="P24" s="22" t="str">
        <f>$C$5</f>
        <v>LIBRES A  /  B</v>
      </c>
      <c r="R24" s="7"/>
      <c r="S24" s="21" t="s">
        <v>4</v>
      </c>
      <c r="T24" s="22" t="str">
        <f>$C$5</f>
        <v>LIBRES A  /  B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COSECHA TARDÍA</v>
      </c>
      <c r="B28" s="1"/>
      <c r="C28" s="8"/>
      <c r="D28" s="1"/>
      <c r="E28" s="1"/>
      <c r="F28" s="23" t="s">
        <v>61</v>
      </c>
      <c r="G28" s="1"/>
      <c r="H28" s="8"/>
      <c r="I28" s="23" t="s">
        <v>32</v>
      </c>
      <c r="J28" s="1"/>
      <c r="K28" s="8"/>
      <c r="L28" s="1"/>
      <c r="M28" s="1"/>
      <c r="N28" s="23" t="s">
        <v>44</v>
      </c>
      <c r="O28" s="1"/>
      <c r="P28" s="8"/>
      <c r="R28" s="23">
        <v>0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TIPO NA</v>
      </c>
      <c r="B34" s="1"/>
      <c r="C34" s="8"/>
      <c r="D34" s="1"/>
      <c r="E34" s="1"/>
      <c r="F34" s="23" t="s">
        <v>62</v>
      </c>
      <c r="G34" s="1"/>
      <c r="H34" s="8"/>
      <c r="I34" s="23" t="s">
        <v>63</v>
      </c>
      <c r="J34" s="1"/>
      <c r="K34" s="8"/>
      <c r="L34" s="1"/>
      <c r="M34" s="1"/>
      <c r="N34" s="23" t="s">
        <v>27</v>
      </c>
      <c r="O34" s="1"/>
      <c r="P34" s="8"/>
      <c r="R34" s="23">
        <v>0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R39" s="6"/>
      <c r="S39" s="18" t="str">
        <f>B1</f>
        <v/>
      </c>
      <c r="T39" s="34" t="str">
        <f>$C$1</f>
        <v/>
      </c>
      <c r="V39" s="1"/>
    </row>
    <row r="40" spans="1:2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7"/>
      <c r="S40" s="15" t="s">
        <v>5</v>
      </c>
      <c r="T40" s="27" t="str">
        <f>Fixture!$A$8</f>
        <v>10 hs</v>
      </c>
      <c r="V40" s="1"/>
    </row>
    <row r="41" spans="1:22">
      <c r="A41" s="7"/>
      <c r="B41" s="15" t="s">
        <v>3</v>
      </c>
      <c r="C41" s="26" t="str">
        <f>Fixture!$N$3</f>
        <v>Domingo 23 de Octubre</v>
      </c>
      <c r="D41" s="1"/>
      <c r="E41" s="1"/>
      <c r="F41" s="7"/>
      <c r="G41" s="15" t="s">
        <v>3</v>
      </c>
      <c r="H41" s="26" t="str">
        <f>Fixture!$N$3</f>
        <v>Domingo 23 de Octubre</v>
      </c>
      <c r="I41" s="7"/>
      <c r="J41" s="15" t="s">
        <v>3</v>
      </c>
      <c r="K41" s="26" t="str">
        <f>Fixture!$N$3</f>
        <v>Domingo 23 de Octubre</v>
      </c>
      <c r="L41" s="1"/>
      <c r="M41" s="1"/>
      <c r="N41" s="7"/>
      <c r="O41" s="15" t="s">
        <v>3</v>
      </c>
      <c r="P41" s="26" t="str">
        <f>Fixture!$N$3</f>
        <v>Domingo 23 de Octubre</v>
      </c>
      <c r="R41" s="7"/>
      <c r="S41" s="15" t="s">
        <v>3</v>
      </c>
      <c r="T41" s="26" t="str">
        <f>Fixture!$N$3</f>
        <v>Domingo 23 de Octubre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>
      <c r="A43" s="7"/>
      <c r="B43" s="19" t="s">
        <v>4</v>
      </c>
      <c r="C43" s="22" t="str">
        <f>$C$5</f>
        <v>LIBRES A  /  B</v>
      </c>
      <c r="D43" s="1"/>
      <c r="E43" s="1"/>
      <c r="F43" s="7"/>
      <c r="G43" s="19" t="s">
        <v>4</v>
      </c>
      <c r="H43" s="22" t="str">
        <f>$C$5</f>
        <v>LIBRES A  /  B</v>
      </c>
      <c r="I43" s="7"/>
      <c r="J43" s="19" t="s">
        <v>4</v>
      </c>
      <c r="K43" s="22" t="str">
        <f>$C$5</f>
        <v>LIBRES A  /  B</v>
      </c>
      <c r="L43" s="1"/>
      <c r="M43" s="1"/>
      <c r="N43" s="7"/>
      <c r="O43" s="19" t="s">
        <v>4</v>
      </c>
      <c r="P43" s="22" t="str">
        <f>$C$5</f>
        <v>LIBRES A  /  B</v>
      </c>
      <c r="R43" s="7"/>
      <c r="S43" s="19" t="s">
        <v>4</v>
      </c>
      <c r="T43" s="22" t="str">
        <f>$C$5</f>
        <v>LIBRES A  /  B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">
        <v>25</v>
      </c>
      <c r="B47" s="1"/>
      <c r="C47" s="8"/>
      <c r="D47" s="1"/>
      <c r="E47" s="1"/>
      <c r="F47" s="23" t="s">
        <v>66</v>
      </c>
      <c r="G47" s="1"/>
      <c r="H47" s="8"/>
      <c r="I47" s="23" t="s">
        <v>28</v>
      </c>
      <c r="J47" s="1"/>
      <c r="K47" s="8"/>
      <c r="L47" s="1"/>
      <c r="M47" s="1"/>
      <c r="N47" s="23" t="s">
        <v>24</v>
      </c>
      <c r="O47" s="1"/>
      <c r="P47" s="8"/>
      <c r="R47" s="23" t="s">
        <v>42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">
        <v>48</v>
      </c>
      <c r="B53" s="1"/>
      <c r="C53" s="8"/>
      <c r="D53" s="1"/>
      <c r="E53" s="1"/>
      <c r="F53" s="23" t="s">
        <v>23</v>
      </c>
      <c r="G53" s="1"/>
      <c r="H53" s="8"/>
      <c r="I53" s="23" t="s">
        <v>65</v>
      </c>
      <c r="J53" s="1"/>
      <c r="K53" s="8"/>
      <c r="L53" s="1"/>
      <c r="M53" s="1"/>
      <c r="N53" s="23" t="s">
        <v>31</v>
      </c>
      <c r="O53" s="1"/>
      <c r="P53" s="8"/>
      <c r="R53" s="23" t="s">
        <v>64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  <c r="R59" s="6"/>
      <c r="S59" s="18" t="str">
        <f>B1</f>
        <v/>
      </c>
      <c r="T59" s="34" t="str">
        <f>$C$1</f>
        <v/>
      </c>
    </row>
    <row r="60" spans="1:2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  <c r="R60" s="7"/>
      <c r="S60" s="15" t="s">
        <v>5</v>
      </c>
      <c r="T60" s="27" t="str">
        <f>Fixture!$A$9</f>
        <v>10,30 hs</v>
      </c>
    </row>
    <row r="61" spans="1:22">
      <c r="A61" s="7"/>
      <c r="B61" s="15" t="s">
        <v>3</v>
      </c>
      <c r="C61" s="26" t="str">
        <f>Fixture!$N$3</f>
        <v>Domingo 23 de Octubre</v>
      </c>
      <c r="D61" s="1"/>
      <c r="E61" s="1"/>
      <c r="F61" s="7"/>
      <c r="G61" s="15" t="s">
        <v>3</v>
      </c>
      <c r="H61" s="26" t="str">
        <f>Fixture!$N$3</f>
        <v>Domingo 23 de Octubre</v>
      </c>
      <c r="I61" s="7"/>
      <c r="J61" s="15" t="s">
        <v>3</v>
      </c>
      <c r="K61" s="26" t="str">
        <f>Fixture!$N$3</f>
        <v>Domingo 23 de Octubre</v>
      </c>
      <c r="L61" s="1"/>
      <c r="M61" s="1"/>
      <c r="N61" s="7"/>
      <c r="O61" s="15" t="s">
        <v>3</v>
      </c>
      <c r="P61" s="26" t="str">
        <f>Fixture!$N$3</f>
        <v>Domingo 23 de Octubre</v>
      </c>
      <c r="R61" s="7"/>
      <c r="S61" s="15" t="s">
        <v>3</v>
      </c>
      <c r="T61" s="26" t="str">
        <f>Fixture!$N$3</f>
        <v>Domingo 23 de Octubre</v>
      </c>
    </row>
    <row r="62" spans="1:22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2">
      <c r="A63" s="7"/>
      <c r="B63" s="19" t="s">
        <v>4</v>
      </c>
      <c r="C63" s="22" t="str">
        <f>$C$5</f>
        <v>LIBRES A  /  B</v>
      </c>
      <c r="D63" s="1"/>
      <c r="E63" s="1"/>
      <c r="F63" s="7"/>
      <c r="G63" s="19" t="s">
        <v>4</v>
      </c>
      <c r="H63" s="22" t="str">
        <f>$C$5</f>
        <v>LIBRES A  /  B</v>
      </c>
      <c r="I63" s="7"/>
      <c r="J63" s="19" t="s">
        <v>4</v>
      </c>
      <c r="K63" s="22" t="str">
        <f>$C$5</f>
        <v>LIBRES A  /  B</v>
      </c>
      <c r="L63" s="1"/>
      <c r="M63" s="1"/>
      <c r="N63" s="7"/>
      <c r="O63" s="19" t="s">
        <v>4</v>
      </c>
      <c r="P63" s="22" t="str">
        <f>$C$5</f>
        <v>LIBRES A  /  B</v>
      </c>
      <c r="R63" s="7"/>
      <c r="S63" s="19" t="s">
        <v>4</v>
      </c>
      <c r="T63" s="22" t="str">
        <f>$C$5</f>
        <v>LIBRES A  /  B</v>
      </c>
    </row>
    <row r="64" spans="1:22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">
        <v>67</v>
      </c>
      <c r="B67" s="1"/>
      <c r="C67" s="8"/>
      <c r="D67" s="1"/>
      <c r="E67" s="1"/>
      <c r="F67" s="23" t="s">
        <v>24</v>
      </c>
      <c r="G67" s="1"/>
      <c r="H67" s="8"/>
      <c r="I67" s="23" t="s">
        <v>69</v>
      </c>
      <c r="J67" s="1"/>
      <c r="K67" s="8"/>
      <c r="L67" s="1"/>
      <c r="M67" s="1"/>
      <c r="N67" s="23" t="s">
        <v>26</v>
      </c>
      <c r="O67" s="1"/>
      <c r="P67" s="8"/>
      <c r="R67" s="23">
        <v>0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">
        <v>35</v>
      </c>
      <c r="B73" s="1"/>
      <c r="C73" s="8"/>
      <c r="D73" s="1"/>
      <c r="E73" s="1"/>
      <c r="F73" s="23" t="s">
        <v>48</v>
      </c>
      <c r="G73" s="1"/>
      <c r="H73" s="8"/>
      <c r="I73" s="23" t="s">
        <v>68</v>
      </c>
      <c r="J73" s="1"/>
      <c r="K73" s="8"/>
      <c r="L73" s="1"/>
      <c r="M73" s="1"/>
      <c r="N73" s="23" t="s">
        <v>29</v>
      </c>
      <c r="O73" s="1"/>
      <c r="P73" s="8"/>
      <c r="R73" s="23">
        <v>0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  <c r="R78" s="6"/>
      <c r="S78" s="18" t="str">
        <f>B1</f>
        <v/>
      </c>
      <c r="T78" s="34" t="str">
        <f>$C$1</f>
        <v/>
      </c>
    </row>
    <row r="79" spans="1:20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  <c r="Q79" s="1"/>
      <c r="R79" s="7"/>
      <c r="S79" s="20" t="s">
        <v>5</v>
      </c>
      <c r="T79" s="27" t="str">
        <f>Fixture!$A$10</f>
        <v>11 hs</v>
      </c>
    </row>
    <row r="80" spans="1:20">
      <c r="A80" s="7"/>
      <c r="B80" s="20" t="s">
        <v>3</v>
      </c>
      <c r="C80" s="26" t="str">
        <f>Fixture!$N$3</f>
        <v>Domingo 23 de Octubre</v>
      </c>
      <c r="D80" s="1"/>
      <c r="E80" s="1"/>
      <c r="F80" s="7"/>
      <c r="G80" s="15" t="s">
        <v>3</v>
      </c>
      <c r="H80" s="26" t="str">
        <f>Fixture!$N$3</f>
        <v>Domingo 23 de Octubre</v>
      </c>
      <c r="I80" s="7"/>
      <c r="J80" s="15" t="s">
        <v>3</v>
      </c>
      <c r="K80" s="26" t="str">
        <f>Fixture!$N$3</f>
        <v>Domingo 23 de Octubre</v>
      </c>
      <c r="L80" s="1"/>
      <c r="M80" s="1"/>
      <c r="N80" s="7"/>
      <c r="O80" s="15" t="s">
        <v>3</v>
      </c>
      <c r="P80" s="26" t="str">
        <f>Fixture!$N$3</f>
        <v>Domingo 23 de Octubre</v>
      </c>
      <c r="Q80" s="1"/>
      <c r="R80" s="7"/>
      <c r="S80" s="20" t="s">
        <v>3</v>
      </c>
      <c r="T80" s="26" t="str">
        <f>Fixture!$N$3</f>
        <v>Domingo 23 de Octubre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>
      <c r="A82" s="7"/>
      <c r="B82" s="21" t="s">
        <v>4</v>
      </c>
      <c r="C82" s="22" t="str">
        <f>$C$5</f>
        <v>LIBRES A  /  B</v>
      </c>
      <c r="D82" s="1"/>
      <c r="E82" s="1"/>
      <c r="F82" s="7"/>
      <c r="G82" s="19" t="s">
        <v>4</v>
      </c>
      <c r="H82" s="22" t="str">
        <f>$C$5</f>
        <v>LIBRES A  /  B</v>
      </c>
      <c r="I82" s="7"/>
      <c r="J82" s="19" t="s">
        <v>4</v>
      </c>
      <c r="K82" s="22" t="str">
        <f>$C$5</f>
        <v>LIBRES A  /  B</v>
      </c>
      <c r="L82" s="1"/>
      <c r="M82" s="1"/>
      <c r="N82" s="7"/>
      <c r="O82" s="19" t="s">
        <v>4</v>
      </c>
      <c r="P82" s="22" t="str">
        <f>$C$5</f>
        <v>LIBRES A  /  B</v>
      </c>
      <c r="Q82" s="1"/>
      <c r="R82" s="7"/>
      <c r="S82" s="21" t="s">
        <v>4</v>
      </c>
      <c r="T82" s="22" t="str">
        <f>$C$5</f>
        <v>LIBRES A  /  B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BEROMAMA</v>
      </c>
      <c r="B86" s="1"/>
      <c r="C86" s="8"/>
      <c r="D86" s="1"/>
      <c r="E86" s="1"/>
      <c r="F86" s="23" t="str">
        <f>Fixture!E10</f>
        <v>EMAUS B</v>
      </c>
      <c r="G86" s="1"/>
      <c r="H86" s="8"/>
      <c r="I86" s="23" t="s">
        <v>32</v>
      </c>
      <c r="J86" s="1"/>
      <c r="K86" s="8"/>
      <c r="L86" s="1"/>
      <c r="M86" s="1"/>
      <c r="N86" s="23" t="str">
        <f>Fixture!K10</f>
        <v>EL RENCUENTRO</v>
      </c>
      <c r="O86" s="1"/>
      <c r="P86" s="8"/>
      <c r="R86" s="23" t="s">
        <v>64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LAS ARGENTAS</v>
      </c>
      <c r="B92" s="1"/>
      <c r="C92" s="8"/>
      <c r="D92" s="1"/>
      <c r="E92" s="1"/>
      <c r="F92" s="23" t="str">
        <f>Fixture!G10</f>
        <v>LAS VINTAGE</v>
      </c>
      <c r="G92" s="1"/>
      <c r="H92" s="8"/>
      <c r="I92" s="23" t="s">
        <v>33</v>
      </c>
      <c r="J92" s="1"/>
      <c r="K92" s="8"/>
      <c r="L92" s="1"/>
      <c r="M92" s="1"/>
      <c r="N92" s="23" t="str">
        <f>Fixture!M10</f>
        <v>H. ITUZAINGO A</v>
      </c>
      <c r="O92" s="1"/>
      <c r="P92" s="8"/>
      <c r="R92" s="23" t="s">
        <v>28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  <c r="R97" s="6"/>
      <c r="S97" s="18" t="str">
        <f>B1</f>
        <v/>
      </c>
      <c r="T97" s="34" t="str">
        <f>$C$1</f>
        <v/>
      </c>
    </row>
    <row r="98" spans="1:20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  <c r="Q98" s="1"/>
      <c r="R98" s="7"/>
      <c r="S98" s="15" t="s">
        <v>5</v>
      </c>
      <c r="T98" s="27" t="str">
        <f>Fixture!$A$11</f>
        <v>11,30 hs</v>
      </c>
    </row>
    <row r="99" spans="1:20">
      <c r="A99" s="7"/>
      <c r="B99" s="15" t="s">
        <v>3</v>
      </c>
      <c r="C99" s="26" t="str">
        <f>Fixture!$N$3</f>
        <v>Domingo 23 de Octubre</v>
      </c>
      <c r="D99" s="1"/>
      <c r="E99" s="1"/>
      <c r="F99" s="7"/>
      <c r="G99" s="15" t="s">
        <v>3</v>
      </c>
      <c r="H99" s="26" t="str">
        <f>Fixture!$N$3</f>
        <v>Domingo 23 de Octubre</v>
      </c>
      <c r="I99" s="7"/>
      <c r="J99" s="15" t="s">
        <v>3</v>
      </c>
      <c r="K99" s="26" t="str">
        <f>Fixture!$N$3</f>
        <v>Domingo 23 de Octubre</v>
      </c>
      <c r="L99" s="1"/>
      <c r="M99" s="1"/>
      <c r="N99" s="7"/>
      <c r="O99" s="15" t="s">
        <v>3</v>
      </c>
      <c r="P99" s="26" t="str">
        <f>Fixture!$N$3</f>
        <v>Domingo 23 de Octubre</v>
      </c>
      <c r="Q99" s="1"/>
      <c r="R99" s="7"/>
      <c r="S99" s="15" t="s">
        <v>3</v>
      </c>
      <c r="T99" s="26" t="str">
        <f>Fixture!$N$3</f>
        <v>Domingo 23 de Octubre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>
      <c r="A101" s="7"/>
      <c r="B101" s="19" t="s">
        <v>4</v>
      </c>
      <c r="C101" s="22" t="str">
        <f>$C$5</f>
        <v>LIBRES A  /  B</v>
      </c>
      <c r="D101" s="1"/>
      <c r="E101" s="1"/>
      <c r="F101" s="7"/>
      <c r="G101" s="19" t="s">
        <v>4</v>
      </c>
      <c r="H101" s="22" t="str">
        <f>$C$5</f>
        <v>LIBRES A  /  B</v>
      </c>
      <c r="I101" s="7"/>
      <c r="J101" s="19" t="s">
        <v>4</v>
      </c>
      <c r="K101" s="22" t="str">
        <f>$C$5</f>
        <v>LIBRES A  /  B</v>
      </c>
      <c r="L101" s="1"/>
      <c r="M101" s="1"/>
      <c r="N101" s="7"/>
      <c r="O101" s="19" t="s">
        <v>4</v>
      </c>
      <c r="P101" s="22" t="str">
        <f>$C$5</f>
        <v>LIBRES A  /  B</v>
      </c>
      <c r="Q101" s="1"/>
      <c r="R101" s="7"/>
      <c r="S101" s="19" t="s">
        <v>4</v>
      </c>
      <c r="T101" s="22" t="str">
        <f>$C$5</f>
        <v>LIBRES A  /  B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">
        <v>25</v>
      </c>
      <c r="B105" s="1"/>
      <c r="C105" s="8"/>
      <c r="D105" s="1"/>
      <c r="E105" s="1"/>
      <c r="F105" s="23" t="str">
        <f>Fixture!E11</f>
        <v>GEI</v>
      </c>
      <c r="G105" s="1"/>
      <c r="H105" s="8"/>
      <c r="I105" s="23" t="str">
        <f>Fixture!H11</f>
        <v>O.R.H.C.</v>
      </c>
      <c r="J105" s="1"/>
      <c r="K105" s="8"/>
      <c r="L105" s="1"/>
      <c r="M105" s="1"/>
      <c r="N105" s="23" t="str">
        <f>Fixture!K11</f>
        <v>EMAUS A</v>
      </c>
      <c r="O105" s="1"/>
      <c r="P105" s="8"/>
      <c r="R105" s="23">
        <v>0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">
        <v>63</v>
      </c>
      <c r="B111" s="1"/>
      <c r="C111" s="8"/>
      <c r="D111" s="1"/>
      <c r="E111" s="1"/>
      <c r="F111" s="23" t="str">
        <f>Fixture!G11</f>
        <v>COMUNICACIONES</v>
      </c>
      <c r="G111" s="1"/>
      <c r="H111" s="8"/>
      <c r="I111" s="23" t="str">
        <f>Fixture!J11</f>
        <v>VINCHOLA</v>
      </c>
      <c r="J111" s="1"/>
      <c r="K111" s="8"/>
      <c r="L111" s="1"/>
      <c r="M111" s="1"/>
      <c r="N111" s="23" t="str">
        <f>Fixture!M11</f>
        <v>MIRINDA</v>
      </c>
      <c r="O111" s="1"/>
      <c r="P111" s="8"/>
      <c r="R111" s="23">
        <v>0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  <c r="R115" s="6"/>
      <c r="S115" s="18" t="str">
        <f>B1</f>
        <v/>
      </c>
      <c r="T115" s="34" t="str">
        <f>$C$1</f>
        <v/>
      </c>
    </row>
    <row r="116" spans="1:20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  <c r="Q116" s="1"/>
      <c r="R116" s="7"/>
      <c r="S116" s="15" t="s">
        <v>5</v>
      </c>
      <c r="T116" s="27" t="str">
        <f>Fixture!$A$12</f>
        <v>12 hs</v>
      </c>
    </row>
    <row r="117" spans="1:20">
      <c r="A117" s="7"/>
      <c r="B117" s="15" t="s">
        <v>3</v>
      </c>
      <c r="C117" s="26" t="str">
        <f>Fixture!$N$3</f>
        <v>Domingo 23 de Octubre</v>
      </c>
      <c r="D117" s="1"/>
      <c r="E117" s="1"/>
      <c r="F117" s="7"/>
      <c r="G117" s="15" t="s">
        <v>3</v>
      </c>
      <c r="H117" s="26" t="str">
        <f>Fixture!$N$3</f>
        <v>Domingo 23 de Octubre</v>
      </c>
      <c r="I117" s="7"/>
      <c r="J117" s="15" t="s">
        <v>3</v>
      </c>
      <c r="K117" s="26" t="str">
        <f>Fixture!$N$3</f>
        <v>Domingo 23 de Octubre</v>
      </c>
      <c r="L117" s="1"/>
      <c r="M117" s="1"/>
      <c r="N117" s="7"/>
      <c r="O117" s="15" t="s">
        <v>3</v>
      </c>
      <c r="P117" s="26" t="str">
        <f>Fixture!$N$3</f>
        <v>Domingo 23 de Octubre</v>
      </c>
      <c r="Q117" s="1"/>
      <c r="R117" s="7"/>
      <c r="S117" s="15" t="s">
        <v>3</v>
      </c>
      <c r="T117" s="26" t="str">
        <f>Fixture!$N$3</f>
        <v>Domingo 23 de Octubre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>
      <c r="A119" s="7"/>
      <c r="B119" s="19" t="s">
        <v>4</v>
      </c>
      <c r="C119" s="22" t="str">
        <f>$C$5</f>
        <v>LIBRES A  /  B</v>
      </c>
      <c r="D119" s="1"/>
      <c r="E119" s="1"/>
      <c r="F119" s="7"/>
      <c r="G119" s="19" t="s">
        <v>4</v>
      </c>
      <c r="H119" s="22" t="str">
        <f>$C$5</f>
        <v>LIBRES A  /  B</v>
      </c>
      <c r="I119" s="7"/>
      <c r="J119" s="19" t="s">
        <v>4</v>
      </c>
      <c r="K119" s="22" t="str">
        <f>$C$5</f>
        <v>LIBRES A  /  B</v>
      </c>
      <c r="L119" s="1"/>
      <c r="M119" s="1"/>
      <c r="N119" s="7"/>
      <c r="O119" s="19" t="s">
        <v>4</v>
      </c>
      <c r="P119" s="22" t="str">
        <f>$C$5</f>
        <v>LIBRES A  /  B</v>
      </c>
      <c r="Q119" s="1"/>
      <c r="R119" s="7"/>
      <c r="S119" s="19" t="s">
        <v>4</v>
      </c>
      <c r="T119" s="22" t="str">
        <f>$C$5</f>
        <v>LIBRES A  /  B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">
        <v>27</v>
      </c>
      <c r="B123" s="1"/>
      <c r="C123" s="8"/>
      <c r="D123" s="1"/>
      <c r="E123" s="1"/>
      <c r="F123" s="23" t="str">
        <f>Fixture!E12</f>
        <v>REBELDES</v>
      </c>
      <c r="G123" s="1"/>
      <c r="H123" s="8"/>
      <c r="I123" s="23" t="s">
        <v>64</v>
      </c>
      <c r="J123" s="1"/>
      <c r="K123" s="8"/>
      <c r="L123" s="1"/>
      <c r="M123" s="1"/>
      <c r="N123" s="23" t="s">
        <v>28</v>
      </c>
      <c r="O123" s="1"/>
      <c r="P123" s="8"/>
      <c r="R123" s="23" t="s">
        <v>70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">
        <v>33</v>
      </c>
      <c r="B129" s="1"/>
      <c r="C129" s="8"/>
      <c r="D129" s="1"/>
      <c r="E129" s="1"/>
      <c r="F129" s="23" t="str">
        <f>Fixture!G12</f>
        <v>LAS LORAS</v>
      </c>
      <c r="G129" s="1"/>
      <c r="H129" s="8"/>
      <c r="I129" s="23" t="s">
        <v>72</v>
      </c>
      <c r="J129" s="1"/>
      <c r="K129" s="8"/>
      <c r="L129" s="1"/>
      <c r="M129" s="1"/>
      <c r="N129" s="23" t="s">
        <v>71</v>
      </c>
      <c r="O129" s="1"/>
      <c r="P129" s="8"/>
      <c r="R129" s="23" t="s">
        <v>20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  <c r="R133" s="6"/>
      <c r="S133" s="18" t="str">
        <f>B1</f>
        <v/>
      </c>
      <c r="T133" s="34" t="str">
        <f>$C$1</f>
        <v/>
      </c>
    </row>
    <row r="134" spans="1:20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  <c r="Q134" s="1"/>
      <c r="R134" s="7"/>
      <c r="S134" s="15" t="s">
        <v>5</v>
      </c>
      <c r="T134" s="27" t="str">
        <f>Fixture!$A$13</f>
        <v>12,30 hs</v>
      </c>
    </row>
    <row r="135" spans="1:20">
      <c r="A135" s="7"/>
      <c r="B135" s="15" t="s">
        <v>3</v>
      </c>
      <c r="C135" s="26" t="str">
        <f>Fixture!$N$3</f>
        <v>Domingo 23 de Octubre</v>
      </c>
      <c r="D135" s="1"/>
      <c r="E135" s="1"/>
      <c r="F135" s="7"/>
      <c r="G135" s="15" t="s">
        <v>3</v>
      </c>
      <c r="H135" s="26" t="str">
        <f>Fixture!$N$3</f>
        <v>Domingo 23 de Octubre</v>
      </c>
      <c r="I135" s="7"/>
      <c r="J135" s="15" t="s">
        <v>3</v>
      </c>
      <c r="K135" s="26" t="str">
        <f>Fixture!$N$3</f>
        <v>Domingo 23 de Octubre</v>
      </c>
      <c r="L135" s="1"/>
      <c r="M135" s="1"/>
      <c r="N135" s="7"/>
      <c r="O135" s="15" t="s">
        <v>3</v>
      </c>
      <c r="P135" s="26" t="str">
        <f>Fixture!$N$3</f>
        <v>Domingo 23 de Octubre</v>
      </c>
      <c r="Q135" s="1"/>
      <c r="R135" s="7"/>
      <c r="S135" s="15" t="s">
        <v>3</v>
      </c>
      <c r="T135" s="26" t="str">
        <f>Fixture!$N$3</f>
        <v>Domingo 23 de Octubre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>
      <c r="A137" s="7"/>
      <c r="B137" s="19" t="s">
        <v>4</v>
      </c>
      <c r="C137" s="22" t="str">
        <f>$C$5</f>
        <v>LIBRES A  /  B</v>
      </c>
      <c r="D137" s="1"/>
      <c r="E137" s="1"/>
      <c r="F137" s="7"/>
      <c r="G137" s="19" t="s">
        <v>4</v>
      </c>
      <c r="H137" s="22" t="str">
        <f>$C$5</f>
        <v>LIBRES A  /  B</v>
      </c>
      <c r="I137" s="7"/>
      <c r="J137" s="19" t="s">
        <v>4</v>
      </c>
      <c r="K137" s="22" t="str">
        <f>$C$5</f>
        <v>LIBRES A  /  B</v>
      </c>
      <c r="L137" s="1"/>
      <c r="M137" s="1"/>
      <c r="N137" s="7"/>
      <c r="O137" s="19" t="s">
        <v>4</v>
      </c>
      <c r="P137" s="22" t="str">
        <f>$C$5</f>
        <v>LIBRES A  /  B</v>
      </c>
      <c r="Q137" s="1"/>
      <c r="R137" s="7"/>
      <c r="S137" s="19" t="s">
        <v>4</v>
      </c>
      <c r="T137" s="22" t="str">
        <f>$C$5</f>
        <v>LIBRES A  /  B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">
        <v>31</v>
      </c>
      <c r="B141" s="1"/>
      <c r="C141" s="8"/>
      <c r="D141" s="1"/>
      <c r="E141" s="1"/>
      <c r="F141" s="23" t="str">
        <f>Fixture!E13</f>
        <v>NUEVA GUARDIA</v>
      </c>
      <c r="G141" s="1"/>
      <c r="H141" s="8"/>
      <c r="I141" s="23" t="s">
        <v>69</v>
      </c>
      <c r="J141" s="1"/>
      <c r="K141" s="8"/>
      <c r="L141" s="1"/>
      <c r="M141" s="1"/>
      <c r="N141" s="23" t="s">
        <v>66</v>
      </c>
      <c r="O141" s="1"/>
      <c r="P141" s="8"/>
      <c r="R141" s="23" t="s">
        <v>74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73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">
        <v>26</v>
      </c>
      <c r="B147" s="1"/>
      <c r="C147" s="8"/>
      <c r="D147" s="1"/>
      <c r="E147" s="1"/>
      <c r="F147" s="23" t="str">
        <f>Fixture!G13</f>
        <v>COMUNICACIONES</v>
      </c>
      <c r="G147" s="1"/>
      <c r="H147" s="8"/>
      <c r="I147" s="23" t="s">
        <v>20</v>
      </c>
      <c r="J147" s="1"/>
      <c r="K147" s="8"/>
      <c r="L147" s="1"/>
      <c r="M147" s="1"/>
      <c r="N147" s="23" t="s">
        <v>64</v>
      </c>
      <c r="O147" s="1"/>
      <c r="P147" s="8"/>
      <c r="R147" s="23" t="s">
        <v>23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  <c r="R151" s="6"/>
      <c r="S151" s="18" t="str">
        <f>B1</f>
        <v/>
      </c>
      <c r="T151" s="34" t="str">
        <f>$C$1</f>
        <v/>
      </c>
    </row>
    <row r="152" spans="1:20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  <c r="Q152" s="1"/>
      <c r="R152" s="7"/>
      <c r="S152" s="15" t="s">
        <v>5</v>
      </c>
      <c r="T152" s="27" t="str">
        <f>Fixture!$A$14</f>
        <v>13 hs</v>
      </c>
    </row>
    <row r="153" spans="1:20">
      <c r="A153" s="7"/>
      <c r="B153" s="15" t="s">
        <v>3</v>
      </c>
      <c r="C153" s="26" t="str">
        <f>Fixture!$N$3</f>
        <v>Domingo 23 de Octubre</v>
      </c>
      <c r="D153" s="1"/>
      <c r="E153" s="1"/>
      <c r="F153" s="7"/>
      <c r="G153" s="15" t="s">
        <v>3</v>
      </c>
      <c r="H153" s="26" t="str">
        <f>Fixture!$N$3</f>
        <v>Domingo 23 de Octubre</v>
      </c>
      <c r="I153" s="7"/>
      <c r="J153" s="15" t="s">
        <v>3</v>
      </c>
      <c r="K153" s="26" t="str">
        <f>Fixture!$N$3</f>
        <v>Domingo 23 de Octubre</v>
      </c>
      <c r="L153" s="1"/>
      <c r="M153" s="1"/>
      <c r="N153" s="7"/>
      <c r="O153" s="15" t="s">
        <v>3</v>
      </c>
      <c r="P153" s="26" t="str">
        <f>Fixture!$N$3</f>
        <v>Domingo 23 de Octubre</v>
      </c>
      <c r="Q153" s="1"/>
      <c r="R153" s="7"/>
      <c r="S153" s="15" t="s">
        <v>3</v>
      </c>
      <c r="T153" s="26" t="str">
        <f>Fixture!$N$3</f>
        <v>Domingo 23 de Octubre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>
      <c r="A155" s="7"/>
      <c r="B155" s="19" t="s">
        <v>4</v>
      </c>
      <c r="C155" s="22" t="str">
        <f>$C$5</f>
        <v>LIBRES A  /  B</v>
      </c>
      <c r="D155" s="1"/>
      <c r="E155" s="1"/>
      <c r="F155" s="7"/>
      <c r="G155" s="19" t="s">
        <v>4</v>
      </c>
      <c r="H155" s="22" t="str">
        <f>$C$5</f>
        <v>LIBRES A  /  B</v>
      </c>
      <c r="I155" s="7"/>
      <c r="J155" s="19" t="s">
        <v>4</v>
      </c>
      <c r="K155" s="22" t="str">
        <f>$C$5</f>
        <v>LIBRES A  /  B</v>
      </c>
      <c r="L155" s="1"/>
      <c r="M155" s="1"/>
      <c r="N155" s="7"/>
      <c r="O155" s="19" t="s">
        <v>4</v>
      </c>
      <c r="P155" s="22" t="str">
        <f>$C$5</f>
        <v>LIBRES A  /  B</v>
      </c>
      <c r="Q155" s="1"/>
      <c r="R155" s="7"/>
      <c r="S155" s="19" t="s">
        <v>4</v>
      </c>
      <c r="T155" s="22" t="str">
        <f>$C$5</f>
        <v>LIBRES A  /  B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Fixture!B14</f>
        <v>MIRINDA</v>
      </c>
      <c r="B159" s="1"/>
      <c r="C159" s="8"/>
      <c r="D159" s="1"/>
      <c r="E159" s="1"/>
      <c r="F159" s="23" t="s">
        <v>27</v>
      </c>
      <c r="G159" s="1"/>
      <c r="H159" s="8"/>
      <c r="I159" s="23" t="s">
        <v>75</v>
      </c>
      <c r="J159" s="1"/>
      <c r="K159" s="8"/>
      <c r="L159" s="1"/>
      <c r="M159" s="1"/>
      <c r="N159" s="23" t="s">
        <v>61</v>
      </c>
      <c r="O159" s="1"/>
      <c r="P159" s="8"/>
      <c r="R159" s="23" t="str">
        <f>Fixture!N14</f>
        <v>H. ITUZAINGO A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Fixture!D14</f>
        <v>S. MARIS</v>
      </c>
      <c r="B165" s="1"/>
      <c r="C165" s="8"/>
      <c r="D165" s="1"/>
      <c r="E165" s="1"/>
      <c r="F165" s="23" t="s">
        <v>24</v>
      </c>
      <c r="G165" s="1"/>
      <c r="H165" s="8"/>
      <c r="I165" s="23" t="s">
        <v>48</v>
      </c>
      <c r="J165" s="1"/>
      <c r="K165" s="8"/>
      <c r="L165" s="1"/>
      <c r="M165" s="1"/>
      <c r="N165" s="23" t="s">
        <v>25</v>
      </c>
      <c r="O165" s="1"/>
      <c r="P165" s="8"/>
      <c r="R165" s="23" t="str">
        <f>Fixture!P14</f>
        <v>INDPTE SMM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  <c r="R171" s="6"/>
      <c r="S171" s="18" t="str">
        <f>B1</f>
        <v/>
      </c>
      <c r="T171" s="34" t="str">
        <f>$C$1</f>
        <v/>
      </c>
    </row>
    <row r="172" spans="1:20">
      <c r="A172" s="7"/>
      <c r="B172" s="15" t="s">
        <v>5</v>
      </c>
      <c r="C172" s="27" t="s">
        <v>76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>
      <c r="A173" s="7"/>
      <c r="B173" s="15" t="s">
        <v>3</v>
      </c>
      <c r="C173" s="26" t="str">
        <f>Fixture!$N$3</f>
        <v>Domingo 23 de Octubre</v>
      </c>
      <c r="D173" s="1"/>
      <c r="E173" s="1"/>
      <c r="F173" s="7"/>
      <c r="G173" s="15" t="s">
        <v>3</v>
      </c>
      <c r="H173" s="26" t="str">
        <f>Fixture!$N$3</f>
        <v>Domingo 23 de Octubre</v>
      </c>
      <c r="I173" s="7"/>
      <c r="J173" s="15" t="s">
        <v>3</v>
      </c>
      <c r="K173" s="26" t="str">
        <f>Fixture!$N$3</f>
        <v>Domingo 23 de Octubre</v>
      </c>
      <c r="L173" s="1"/>
      <c r="M173" s="1"/>
      <c r="N173" s="7"/>
      <c r="O173" s="15" t="s">
        <v>3</v>
      </c>
      <c r="P173" s="26" t="str">
        <f>Fixture!$N$3</f>
        <v>Domingo 23 de Octubre</v>
      </c>
      <c r="R173" s="7"/>
      <c r="S173" s="15" t="s">
        <v>3</v>
      </c>
      <c r="T173" s="26" t="str">
        <f>Fixture!$N$3</f>
        <v>Domingo 23 de Octubre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>
      <c r="A175" s="7"/>
      <c r="B175" s="19" t="s">
        <v>4</v>
      </c>
      <c r="C175" s="22" t="str">
        <f>$C$5</f>
        <v>LIBRES A  /  B</v>
      </c>
      <c r="D175" s="1"/>
      <c r="E175" s="1"/>
      <c r="F175" s="7"/>
      <c r="G175" s="19" t="s">
        <v>4</v>
      </c>
      <c r="H175" s="22" t="str">
        <f>$C$5</f>
        <v>LIBRES A  /  B</v>
      </c>
      <c r="I175" s="7"/>
      <c r="J175" s="19" t="s">
        <v>4</v>
      </c>
      <c r="K175" s="22" t="str">
        <f>$C$5</f>
        <v>LIBRES A  /  B</v>
      </c>
      <c r="L175" s="1"/>
      <c r="M175" s="1"/>
      <c r="N175" s="7"/>
      <c r="O175" s="19" t="s">
        <v>4</v>
      </c>
      <c r="P175" s="22" t="str">
        <f>$C$5</f>
        <v>LIBRES A  /  B</v>
      </c>
      <c r="R175" s="7"/>
      <c r="S175" s="19" t="s">
        <v>4</v>
      </c>
      <c r="T175" s="22" t="str">
        <f>$C$5</f>
        <v>LIBRES A  /  B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v>0</v>
      </c>
      <c r="B179" s="1"/>
      <c r="C179" s="8"/>
      <c r="D179" s="1"/>
      <c r="E179" s="1"/>
      <c r="F179" s="23" t="s">
        <v>77</v>
      </c>
      <c r="G179" s="1"/>
      <c r="H179" s="8"/>
      <c r="I179" s="23" t="s">
        <v>26</v>
      </c>
      <c r="J179" s="1"/>
      <c r="K179" s="8"/>
      <c r="L179" s="1"/>
      <c r="M179" s="1"/>
      <c r="N179" s="23" t="s">
        <v>69</v>
      </c>
      <c r="O179" s="1"/>
      <c r="P179" s="8"/>
      <c r="R179" s="23" t="e">
        <f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v>0</v>
      </c>
      <c r="B185" s="1"/>
      <c r="C185" s="8"/>
      <c r="D185" s="1"/>
      <c r="E185" s="1"/>
      <c r="F185" s="23" t="s">
        <v>74</v>
      </c>
      <c r="G185" s="1"/>
      <c r="H185" s="8"/>
      <c r="I185" s="23" t="s">
        <v>44</v>
      </c>
      <c r="J185" s="1"/>
      <c r="K185" s="8"/>
      <c r="L185" s="1"/>
      <c r="M185" s="1"/>
      <c r="N185" s="23" t="s">
        <v>64</v>
      </c>
      <c r="O185" s="1"/>
      <c r="P185" s="8"/>
      <c r="R185" s="23" t="e">
        <f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 t="str">
        <f>B1</f>
        <v/>
      </c>
      <c r="C190" s="34" t="str">
        <f>$C$1</f>
        <v/>
      </c>
      <c r="D190" s="3"/>
      <c r="E190" s="1"/>
      <c r="F190" s="6"/>
      <c r="G190" s="18" t="str">
        <f>B1</f>
        <v/>
      </c>
      <c r="H190" s="34" t="str">
        <f>$C$1</f>
        <v/>
      </c>
      <c r="I190" s="6"/>
      <c r="J190" s="18" t="str">
        <f>B1</f>
        <v/>
      </c>
      <c r="K190" s="34" t="str">
        <f>$C$1</f>
        <v/>
      </c>
      <c r="L190" s="3"/>
      <c r="M190" s="1"/>
      <c r="N190" s="6"/>
      <c r="O190" s="18" t="str">
        <f>B1</f>
        <v/>
      </c>
      <c r="P190" s="34" t="str">
        <f>$C$1</f>
        <v/>
      </c>
      <c r="R190" s="6"/>
      <c r="S190" s="18" t="str">
        <f>B1</f>
        <v/>
      </c>
      <c r="T190" s="34" t="str">
        <f>$C$1</f>
        <v/>
      </c>
    </row>
    <row r="191" spans="1:20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>
      <c r="A192" s="7"/>
      <c r="B192" s="20" t="s">
        <v>3</v>
      </c>
      <c r="C192" s="26" t="str">
        <f>Fixture!$N$3</f>
        <v>Domingo 23 de Octubre</v>
      </c>
      <c r="D192" s="1"/>
      <c r="E192" s="1"/>
      <c r="F192" s="7"/>
      <c r="G192" s="15" t="s">
        <v>3</v>
      </c>
      <c r="H192" s="26" t="str">
        <f>Fixture!$N$3</f>
        <v>Domingo 23 de Octubre</v>
      </c>
      <c r="I192" s="7"/>
      <c r="J192" s="20" t="s">
        <v>3</v>
      </c>
      <c r="K192" s="26" t="str">
        <f>Fixture!$N$3</f>
        <v>Domingo 23 de Octubre</v>
      </c>
      <c r="L192" s="1"/>
      <c r="M192" s="1"/>
      <c r="N192" s="7"/>
      <c r="O192" s="15" t="s">
        <v>3</v>
      </c>
      <c r="P192" s="26" t="str">
        <f>Fixture!$N$3</f>
        <v>Domingo 23 de Octubre</v>
      </c>
      <c r="R192" s="7"/>
      <c r="S192" s="20" t="s">
        <v>3</v>
      </c>
      <c r="T192" s="26" t="str">
        <f>Fixture!$N$3</f>
        <v>Domingo 23 de Octubre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>
      <c r="A194" s="7"/>
      <c r="B194" s="21" t="s">
        <v>4</v>
      </c>
      <c r="C194" s="22" t="str">
        <f>$C$5</f>
        <v>LIBRES A  /  B</v>
      </c>
      <c r="D194" s="1"/>
      <c r="E194" s="1"/>
      <c r="F194" s="7"/>
      <c r="G194" s="19" t="s">
        <v>4</v>
      </c>
      <c r="H194" s="22" t="str">
        <f>$C$5</f>
        <v>LIBRES A  /  B</v>
      </c>
      <c r="I194" s="7"/>
      <c r="J194" s="21" t="s">
        <v>4</v>
      </c>
      <c r="K194" s="22" t="str">
        <f>$C$5</f>
        <v>LIBRES A  /  B</v>
      </c>
      <c r="L194" s="1"/>
      <c r="M194" s="1"/>
      <c r="N194" s="7"/>
      <c r="O194" s="19" t="s">
        <v>4</v>
      </c>
      <c r="P194" s="22" t="str">
        <f>$C$5</f>
        <v>LIBRES A  /  B</v>
      </c>
      <c r="R194" s="7"/>
      <c r="S194" s="21" t="s">
        <v>4</v>
      </c>
      <c r="T194" s="22" t="str">
        <f>$C$5</f>
        <v>LIBRES A  /  B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2016-10-23T12:20:59Z</cp:lastPrinted>
  <dcterms:created xsi:type="dcterms:W3CDTF">2004-05-13T12:19:46Z</dcterms:created>
  <dcterms:modified xsi:type="dcterms:W3CDTF">2016-10-24T11:19:48Z</dcterms:modified>
</cp:coreProperties>
</file>